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,18 новая площадь" sheetId="1" r:id="rId1"/>
    <sheet name="Лист1" sheetId="2" r:id="rId2"/>
  </sheets>
  <definedNames>
    <definedName name="_xlnm.Print_Area" localSheetId="0">'20,18 новая площадь'!$A$1:$J$48</definedName>
  </definedNames>
  <calcPr fullCalcOnLoad="1"/>
</workbook>
</file>

<file path=xl/sharedStrings.xml><?xml version="1.0" encoding="utf-8"?>
<sst xmlns="http://schemas.openxmlformats.org/spreadsheetml/2006/main" count="141" uniqueCount="86">
  <si>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</si>
  <si>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</si>
  <si>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</si>
  <si>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</si>
  <si>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</si>
  <si>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</si>
  <si>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</si>
  <si>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</si>
  <si>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</si>
  <si>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</si>
  <si>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</si>
  <si>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</si>
  <si>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</si>
  <si>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</si>
  <si>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</si>
  <si>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</si>
  <si>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</si>
  <si>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</si>
  <si>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</si>
  <si>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</si>
  <si>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</si>
  <si>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</si>
  <si>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</si>
  <si>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</si>
  <si>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</si>
  <si>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</si>
  <si>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</si>
  <si>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</si>
  <si>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</si>
  <si>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</si>
  <si>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</si>
  <si>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</si>
  <si>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</si>
  <si>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</si>
  <si>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</si>
  <si>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</si>
  <si>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</si>
  <si>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</si>
  <si>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</si>
  <si>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</si>
  <si>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</si>
  <si>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</si>
  <si>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</si>
  <si>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</si>
  <si>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</si>
  <si>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 xml:space="preserve">Уборка лестничных площадок и маршей </t>
  </si>
  <si>
    <t xml:space="preserve">Подметание прилегающей территории 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</si>
  <si>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</si>
  <si>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</si>
  <si>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</si>
  <si>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</si>
  <si>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</si>
  <si>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</si>
  <si>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</si>
  <si>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Директор ООО КА "ИРБИС"</t>
  </si>
  <si>
    <t>Черных С.Е.</t>
  </si>
  <si>
    <t>ОДН</t>
  </si>
  <si>
    <t>Итого:</t>
  </si>
  <si>
    <t>Тариф на 1м2/мес. в руб. без ОДН</t>
  </si>
  <si>
    <t>г. Рязань ул. Костычева д. 2 к.1</t>
  </si>
  <si>
    <t>Председатель ТСЖ "Возрождение"</t>
  </si>
  <si>
    <t>Лузгина Р.Ф.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</si>
  <si>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</si>
  <si>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 xml:space="preserve">Приложение № 1  к договору на выполнение работ и оказание </t>
  </si>
  <si>
    <t>услуг по содержанию и ремонту общего имущества МКД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</si>
  <si>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</si>
  <si>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</si>
  <si>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</si>
  <si>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</si>
  <si>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</si>
  <si>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</si>
  <si>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</si>
  <si>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</si>
  <si>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</si>
  <si>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</si>
  <si>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</si>
  <si>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</si>
  <si>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</si>
  <si>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Костычева д. 2 к.1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</si>
  <si>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</si>
  <si>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</si>
  <si>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</si>
  <si>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</si>
  <si>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Расчет платы за услуги (работы)  по содержанию и текущему ремонту  общего имущества многоквартирного дома  с 01.11.2019  г.(Перечень и стоимость работ по содержанию, управлению и текущему ремонту общего имущества МКД)</t>
  </si>
  <si>
    <t>Подметание прилегающей территории , содержание и уборка контейнерных площадок</t>
  </si>
  <si>
    <t xml:space="preserve">Тариф с КРСОИ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</si>
</sst>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0" fillId="0" borderId="0" xfId="0" applyFont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4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wrapText="1"/>
    </xf>
    <xf numFmtId="2" fontId="54" fillId="0" borderId="0" xfId="0" applyNumberFormat="1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2" fontId="4" fillId="9" borderId="10" xfId="0" applyNumberFormat="1" applyFont="1" applyFill="1" applyBorder="1" applyAlignment="1">
      <alignment horizontal="center" vertical="center"/>
    </xf>
    <xf numFmtId="2" fontId="50" fillId="9" borderId="14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4" fontId="4" fillId="9" borderId="10" xfId="0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right"/>
    </xf>
    <xf numFmtId="2" fontId="4" fillId="9" borderId="10" xfId="0" applyNumberFormat="1" applyFont="1" applyFill="1" applyBorder="1" applyAlignment="1">
      <alignment/>
    </xf>
    <xf numFmtId="2" fontId="50" fillId="9" borderId="11" xfId="0" applyNumberFormat="1" applyFont="1" applyFill="1" applyBorder="1" applyAlignment="1">
      <alignment horizontal="center" vertical="center"/>
    </xf>
    <xf numFmtId="2" fontId="50" fillId="9" borderId="10" xfId="0" applyNumberFormat="1" applyFont="1" applyFill="1" applyBorder="1" applyAlignment="1">
      <alignment horizontal="center"/>
    </xf>
    <xf numFmtId="0" fontId="50" fillId="9" borderId="11" xfId="0" applyFont="1" applyFill="1" applyBorder="1" applyAlignment="1">
      <alignment horizontal="right"/>
    </xf>
    <xf numFmtId="2" fontId="50" fillId="9" borderId="11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0" fillId="9" borderId="10" xfId="0" applyFont="1" applyFill="1" applyBorder="1" applyAlignment="1">
      <alignment horizontal="right"/>
    </xf>
    <xf numFmtId="0" fontId="50" fillId="9" borderId="16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9" borderId="11" xfId="0" applyFont="1" applyFill="1" applyBorder="1" applyAlignment="1">
      <alignment horizontal="right"/>
    </xf>
    <xf numFmtId="0" fontId="4" fillId="9" borderId="15" xfId="0" applyFont="1" applyFill="1" applyBorder="1" applyAlignment="1">
      <alignment horizontal="right"/>
    </xf>
    <xf numFmtId="0" fontId="4" fillId="9" borderId="14" xfId="0" applyFont="1" applyFill="1" applyBorder="1" applyAlignment="1">
      <alignment horizontal="right"/>
    </xf>
    <xf numFmtId="0" fontId="26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2" fontId="54" fillId="33" borderId="11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80" zoomScaleNormal="75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13.00390625" style="1" customWidth="1"/>
    <col min="2" max="2" width="39.421875" style="1" customWidth="1"/>
    <col min="3" max="3" width="24.421875" style="1" customWidth="1"/>
    <col min="4" max="4" width="14.7109375" style="1" customWidth="1"/>
    <col min="5" max="5" width="12.421875" style="1" customWidth="1"/>
    <col min="6" max="6" width="23.7109375" style="26" customWidth="1"/>
    <col min="7" max="7" width="15.28125" style="26" customWidth="1"/>
    <col min="8" max="8" width="15.57421875" style="1" customWidth="1"/>
    <col min="9" max="9" width="18.00390625" style="1" customWidth="1"/>
    <col min="10" max="10" width="15.57421875" style="1" customWidth="1"/>
    <col min="11" max="16384" width="9.140625" style="1" customWidth="1"/>
  </cols>
  <sheetData>
    <row r="1" spans="6:7" ht="15.75">
      <c r="F1" s="48"/>
      <c r="G1" s="48"/>
    </row>
    <row r="2" spans="6:7" ht="15.75">
      <c r="F2" s="49" t="s">
        <v>63</v>
      </c>
      <c r="G2" s="49"/>
    </row>
    <row r="3" spans="6:7" ht="15.75">
      <c r="F3" s="52" t="s">
        <v>64</v>
      </c>
      <c r="G3" s="52"/>
    </row>
    <row r="4" spans="6:10" ht="15.75">
      <c r="F4" s="90" t="s">
        <v>47</v>
      </c>
      <c r="G4" s="91"/>
      <c r="H4" s="91"/>
      <c r="I4" s="91"/>
      <c r="J4" s="91"/>
    </row>
    <row r="5" spans="1:10" s="2" customFormat="1" ht="18.75" customHeight="1">
      <c r="A5" s="92" t="s">
        <v>83</v>
      </c>
      <c r="B5" s="92"/>
      <c r="C5" s="92"/>
      <c r="D5" s="92"/>
      <c r="E5" s="92"/>
      <c r="F5" s="92"/>
      <c r="G5" s="92"/>
      <c r="H5" s="92"/>
      <c r="I5" s="92"/>
      <c r="J5" s="45"/>
    </row>
    <row r="6" spans="1:10" s="2" customFormat="1" ht="21" customHeight="1">
      <c r="A6" s="92"/>
      <c r="B6" s="92"/>
      <c r="C6" s="92"/>
      <c r="D6" s="92"/>
      <c r="E6" s="92"/>
      <c r="F6" s="92"/>
      <c r="G6" s="92"/>
      <c r="H6" s="92"/>
      <c r="I6" s="92"/>
      <c r="J6" s="45"/>
    </row>
    <row r="7" spans="1:10" ht="24.75" customHeight="1">
      <c r="A7" s="3"/>
      <c r="B7" s="3" t="s">
        <v>59</v>
      </c>
      <c r="C7" s="3" t="s">
        <v>0</v>
      </c>
      <c r="D7" s="4">
        <v>4395.1</v>
      </c>
      <c r="E7" s="5"/>
      <c r="F7" s="6"/>
      <c r="G7" s="6"/>
      <c r="H7" s="7"/>
      <c r="I7" s="7"/>
      <c r="J7" s="7"/>
    </row>
    <row r="8" spans="1:10" ht="20.25" customHeight="1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46"/>
    </row>
    <row r="9" spans="1:10" ht="53.25" customHeight="1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9" t="s">
        <v>48</v>
      </c>
      <c r="G9" s="9"/>
      <c r="H9" s="10" t="s">
        <v>8</v>
      </c>
      <c r="I9" s="10" t="s">
        <v>7</v>
      </c>
      <c r="J9" s="35" t="s">
        <v>44</v>
      </c>
    </row>
    <row r="10" spans="1:10" ht="85.5" customHeight="1">
      <c r="A10" s="8">
        <v>1</v>
      </c>
      <c r="B10" s="11" t="s">
        <v>12</v>
      </c>
      <c r="C10" s="8" t="s">
        <v>13</v>
      </c>
      <c r="D10" s="12">
        <v>0.32</v>
      </c>
      <c r="E10" s="42">
        <v>4395.1</v>
      </c>
      <c r="F10" s="9" t="s">
        <v>14</v>
      </c>
      <c r="G10" s="9">
        <v>12</v>
      </c>
      <c r="H10" s="13">
        <v>1406.4320000000002</v>
      </c>
      <c r="I10" s="13">
        <v>16877.184</v>
      </c>
      <c r="J10" s="13">
        <v>0.31999999999999995</v>
      </c>
    </row>
    <row r="11" spans="1:10" ht="68.25" customHeight="1">
      <c r="A11" s="8">
        <v>2</v>
      </c>
      <c r="B11" s="11" t="s">
        <v>49</v>
      </c>
      <c r="C11" s="8" t="s">
        <v>13</v>
      </c>
      <c r="D11" s="12">
        <v>0.08</v>
      </c>
      <c r="E11" s="42">
        <v>4395.1</v>
      </c>
      <c r="F11" s="9" t="s">
        <v>14</v>
      </c>
      <c r="G11" s="9">
        <v>12</v>
      </c>
      <c r="H11" s="13">
        <v>351.60800000000006</v>
      </c>
      <c r="I11" s="13">
        <v>4219.296</v>
      </c>
      <c r="J11" s="13">
        <v>0.07999999999999999</v>
      </c>
    </row>
    <row r="12" spans="1:10" ht="71.25" customHeight="1">
      <c r="A12" s="8">
        <v>3</v>
      </c>
      <c r="B12" s="11" t="s">
        <v>16</v>
      </c>
      <c r="C12" s="8" t="s">
        <v>15</v>
      </c>
      <c r="D12" s="12">
        <v>0.15</v>
      </c>
      <c r="E12" s="42">
        <v>4395.1</v>
      </c>
      <c r="F12" s="9" t="s">
        <v>14</v>
      </c>
      <c r="G12" s="9">
        <v>12</v>
      </c>
      <c r="H12" s="13">
        <v>659.265</v>
      </c>
      <c r="I12" s="13">
        <v>7911.18</v>
      </c>
      <c r="J12" s="13">
        <v>0.15</v>
      </c>
    </row>
    <row r="13" spans="1:10" ht="75" customHeight="1">
      <c r="A13" s="8">
        <v>4</v>
      </c>
      <c r="B13" s="11" t="s">
        <v>17</v>
      </c>
      <c r="C13" s="8" t="s">
        <v>18</v>
      </c>
      <c r="D13" s="12">
        <v>0.07</v>
      </c>
      <c r="E13" s="42">
        <v>4395.1</v>
      </c>
      <c r="F13" s="9" t="s">
        <v>14</v>
      </c>
      <c r="G13" s="9">
        <v>12</v>
      </c>
      <c r="H13" s="13">
        <v>307.65700000000004</v>
      </c>
      <c r="I13" s="13">
        <v>3691.8840000000005</v>
      </c>
      <c r="J13" s="13">
        <v>0.07</v>
      </c>
    </row>
    <row r="14" spans="1:10" ht="87.75" customHeight="1">
      <c r="A14" s="8">
        <v>5</v>
      </c>
      <c r="B14" s="11" t="s">
        <v>19</v>
      </c>
      <c r="C14" s="8" t="s">
        <v>20</v>
      </c>
      <c r="D14" s="12">
        <v>0.04</v>
      </c>
      <c r="E14" s="42">
        <v>4395.1</v>
      </c>
      <c r="F14" s="9" t="s">
        <v>14</v>
      </c>
      <c r="G14" s="9">
        <v>12</v>
      </c>
      <c r="H14" s="13">
        <v>175.80400000000003</v>
      </c>
      <c r="I14" s="13">
        <v>2109.648</v>
      </c>
      <c r="J14" s="13">
        <v>0.039999999999999994</v>
      </c>
    </row>
    <row r="15" spans="1:10" ht="70.5" customHeight="1">
      <c r="A15" s="8">
        <v>6</v>
      </c>
      <c r="B15" s="11" t="s">
        <v>21</v>
      </c>
      <c r="C15" s="8" t="s">
        <v>22</v>
      </c>
      <c r="D15" s="12">
        <v>0.19</v>
      </c>
      <c r="E15" s="42">
        <v>4395.1</v>
      </c>
      <c r="F15" s="9" t="s">
        <v>14</v>
      </c>
      <c r="G15" s="9">
        <v>12</v>
      </c>
      <c r="H15" s="13">
        <v>835.0690000000001</v>
      </c>
      <c r="I15" s="13">
        <v>10020.828000000001</v>
      </c>
      <c r="J15" s="13">
        <v>0.19</v>
      </c>
    </row>
    <row r="16" spans="1:10" ht="70.5" customHeight="1">
      <c r="A16" s="8">
        <v>7</v>
      </c>
      <c r="B16" s="11" t="s">
        <v>50</v>
      </c>
      <c r="C16" s="8" t="s">
        <v>24</v>
      </c>
      <c r="D16" s="12">
        <v>0.17</v>
      </c>
      <c r="E16" s="42">
        <v>4395.1</v>
      </c>
      <c r="F16" s="9" t="s">
        <v>14</v>
      </c>
      <c r="G16" s="9">
        <v>12</v>
      </c>
      <c r="H16" s="13">
        <v>747.1670000000001</v>
      </c>
      <c r="I16" s="13">
        <v>8966.004</v>
      </c>
      <c r="J16" s="13">
        <v>0.16999999999999998</v>
      </c>
    </row>
    <row r="17" spans="1:10" ht="74.25" customHeight="1">
      <c r="A17" s="8">
        <v>8</v>
      </c>
      <c r="B17" s="11" t="s">
        <v>25</v>
      </c>
      <c r="C17" s="8" t="s">
        <v>24</v>
      </c>
      <c r="D17" s="12">
        <v>0.18</v>
      </c>
      <c r="E17" s="42">
        <v>4395.1</v>
      </c>
      <c r="F17" s="9" t="s">
        <v>14</v>
      </c>
      <c r="G17" s="9">
        <v>12</v>
      </c>
      <c r="H17" s="13">
        <v>791.118</v>
      </c>
      <c r="I17" s="13">
        <v>9493.416000000001</v>
      </c>
      <c r="J17" s="13">
        <v>0.18</v>
      </c>
    </row>
    <row r="18" spans="1:10" ht="36.75" customHeight="1">
      <c r="A18" s="8">
        <v>9</v>
      </c>
      <c r="B18" s="11" t="s">
        <v>51</v>
      </c>
      <c r="C18" s="8" t="s">
        <v>13</v>
      </c>
      <c r="D18" s="12">
        <v>0.5</v>
      </c>
      <c r="E18" s="42">
        <v>4395.1</v>
      </c>
      <c r="F18" s="15" t="s">
        <v>52</v>
      </c>
      <c r="G18" s="9">
        <v>12</v>
      </c>
      <c r="H18" s="13">
        <v>2197.55</v>
      </c>
      <c r="I18" s="13">
        <v>26370.600000000002</v>
      </c>
      <c r="J18" s="13">
        <v>0.5</v>
      </c>
    </row>
    <row r="19" spans="1:10" ht="33" customHeight="1">
      <c r="A19" s="8">
        <v>10</v>
      </c>
      <c r="B19" s="11" t="s">
        <v>26</v>
      </c>
      <c r="C19" s="8" t="s">
        <v>13</v>
      </c>
      <c r="D19" s="12">
        <v>0.42</v>
      </c>
      <c r="E19" s="42">
        <v>4395.1</v>
      </c>
      <c r="F19" s="15" t="s">
        <v>52</v>
      </c>
      <c r="G19" s="9">
        <v>12</v>
      </c>
      <c r="H19" s="13">
        <v>1845.942</v>
      </c>
      <c r="I19" s="13">
        <v>22151.304</v>
      </c>
      <c r="J19" s="13">
        <v>0.42</v>
      </c>
    </row>
    <row r="20" spans="1:10" ht="41.25" customHeight="1">
      <c r="A20" s="8">
        <v>11</v>
      </c>
      <c r="B20" s="11" t="s">
        <v>27</v>
      </c>
      <c r="C20" s="8" t="s">
        <v>24</v>
      </c>
      <c r="D20" s="12">
        <v>0.05</v>
      </c>
      <c r="E20" s="42">
        <v>4395.1</v>
      </c>
      <c r="F20" s="9" t="s">
        <v>28</v>
      </c>
      <c r="G20" s="9">
        <v>12</v>
      </c>
      <c r="H20" s="13">
        <v>219.75500000000002</v>
      </c>
      <c r="I20" s="13">
        <v>2637.0600000000004</v>
      </c>
      <c r="J20" s="13">
        <v>0.05</v>
      </c>
    </row>
    <row r="21" spans="1:10" ht="103.5" customHeight="1">
      <c r="A21" s="8">
        <v>12</v>
      </c>
      <c r="B21" s="11" t="s">
        <v>29</v>
      </c>
      <c r="C21" s="8" t="s">
        <v>24</v>
      </c>
      <c r="D21" s="12">
        <v>0.08</v>
      </c>
      <c r="E21" s="42">
        <v>4395.1</v>
      </c>
      <c r="F21" s="9" t="s">
        <v>65</v>
      </c>
      <c r="G21" s="9">
        <v>12</v>
      </c>
      <c r="H21" s="13">
        <v>351.60800000000006</v>
      </c>
      <c r="I21" s="13">
        <v>4219.296</v>
      </c>
      <c r="J21" s="13">
        <v>0.07999999999999999</v>
      </c>
    </row>
    <row r="22" spans="1:10" ht="47.25">
      <c r="A22" s="8">
        <v>13</v>
      </c>
      <c r="B22" s="11" t="s">
        <v>30</v>
      </c>
      <c r="C22" s="8" t="s">
        <v>31</v>
      </c>
      <c r="D22" s="12">
        <v>0.37</v>
      </c>
      <c r="E22" s="42">
        <v>4395.1</v>
      </c>
      <c r="F22" s="9" t="s">
        <v>53</v>
      </c>
      <c r="G22" s="9">
        <v>12</v>
      </c>
      <c r="H22" s="13">
        <v>1626.1870000000001</v>
      </c>
      <c r="I22" s="13">
        <v>19514.244000000002</v>
      </c>
      <c r="J22" s="13">
        <v>0.37</v>
      </c>
    </row>
    <row r="23" spans="1:10" ht="42.75" customHeight="1">
      <c r="A23" s="8">
        <v>14</v>
      </c>
      <c r="B23" s="28" t="s">
        <v>45</v>
      </c>
      <c r="C23" s="8" t="s">
        <v>32</v>
      </c>
      <c r="D23" s="12">
        <v>2.18</v>
      </c>
      <c r="E23" s="42">
        <v>4395.1</v>
      </c>
      <c r="F23" s="15" t="s">
        <v>52</v>
      </c>
      <c r="G23" s="9">
        <v>12</v>
      </c>
      <c r="H23" s="13">
        <v>9581.318000000001</v>
      </c>
      <c r="I23" s="13">
        <v>114975.81600000002</v>
      </c>
      <c r="J23" s="13">
        <v>2.18</v>
      </c>
    </row>
    <row r="24" spans="1:10" ht="39" customHeight="1">
      <c r="A24" s="8">
        <v>15</v>
      </c>
      <c r="B24" s="28" t="s">
        <v>84</v>
      </c>
      <c r="C24" s="8" t="s">
        <v>33</v>
      </c>
      <c r="D24" s="12">
        <v>2.89</v>
      </c>
      <c r="E24" s="42">
        <v>4395.1</v>
      </c>
      <c r="F24" s="9" t="s">
        <v>34</v>
      </c>
      <c r="G24" s="9">
        <v>12</v>
      </c>
      <c r="H24" s="13">
        <v>12701.839000000002</v>
      </c>
      <c r="I24" s="13">
        <v>152422.06800000003</v>
      </c>
      <c r="J24" s="13">
        <v>2.89</v>
      </c>
    </row>
    <row r="25" spans="1:10" ht="44.25" customHeight="1">
      <c r="A25" s="8">
        <v>16</v>
      </c>
      <c r="B25" s="16" t="s">
        <v>35</v>
      </c>
      <c r="C25" s="17" t="s">
        <v>36</v>
      </c>
      <c r="D25" s="12">
        <v>6593</v>
      </c>
      <c r="E25" s="12">
        <v>2</v>
      </c>
      <c r="F25" s="15" t="s">
        <v>52</v>
      </c>
      <c r="G25" s="15">
        <v>12</v>
      </c>
      <c r="H25" s="13">
        <v>13186</v>
      </c>
      <c r="I25" s="13">
        <v>158232</v>
      </c>
      <c r="J25" s="13">
        <v>3.0001592682760343</v>
      </c>
    </row>
    <row r="26" spans="1:10" ht="19.5" customHeight="1">
      <c r="A26" s="8">
        <v>17</v>
      </c>
      <c r="B26" s="16" t="s">
        <v>37</v>
      </c>
      <c r="C26" s="17" t="s">
        <v>13</v>
      </c>
      <c r="D26" s="12">
        <v>1.58</v>
      </c>
      <c r="E26" s="42">
        <v>4395.1</v>
      </c>
      <c r="F26" s="15" t="s">
        <v>52</v>
      </c>
      <c r="G26" s="15">
        <v>12</v>
      </c>
      <c r="H26" s="13">
        <v>6944.258000000001</v>
      </c>
      <c r="I26" s="13">
        <v>83331.096</v>
      </c>
      <c r="J26" s="13">
        <v>1.58</v>
      </c>
    </row>
    <row r="27" spans="1:10" ht="21" customHeight="1">
      <c r="A27" s="8">
        <v>18</v>
      </c>
      <c r="B27" s="16" t="s">
        <v>38</v>
      </c>
      <c r="C27" s="17" t="s">
        <v>39</v>
      </c>
      <c r="D27" s="12">
        <v>0.13</v>
      </c>
      <c r="E27" s="42">
        <v>4395.1</v>
      </c>
      <c r="F27" s="15" t="s">
        <v>52</v>
      </c>
      <c r="G27" s="15">
        <v>12</v>
      </c>
      <c r="H27" s="13">
        <v>571.363</v>
      </c>
      <c r="I27" s="13">
        <v>6856.356000000001</v>
      </c>
      <c r="J27" s="13">
        <v>0.13</v>
      </c>
    </row>
    <row r="28" spans="1:10" ht="48.75" customHeight="1">
      <c r="A28" s="8">
        <v>19</v>
      </c>
      <c r="B28" s="50" t="s">
        <v>40</v>
      </c>
      <c r="C28" s="14" t="s">
        <v>13</v>
      </c>
      <c r="D28" s="12">
        <v>1.23</v>
      </c>
      <c r="E28" s="42">
        <v>4395.1</v>
      </c>
      <c r="F28" s="15" t="s">
        <v>52</v>
      </c>
      <c r="G28" s="15">
        <v>12</v>
      </c>
      <c r="H28" s="13">
        <v>5405.973</v>
      </c>
      <c r="I28" s="13">
        <v>64871.676</v>
      </c>
      <c r="J28" s="13">
        <v>1.23</v>
      </c>
    </row>
    <row r="29" spans="1:10" s="29" customFormat="1" ht="15.75">
      <c r="A29" s="94" t="s">
        <v>57</v>
      </c>
      <c r="B29" s="95"/>
      <c r="C29" s="94"/>
      <c r="D29" s="94"/>
      <c r="E29" s="94"/>
      <c r="F29" s="94"/>
      <c r="G29" s="87"/>
      <c r="H29" s="88">
        <v>59905.913</v>
      </c>
      <c r="I29" s="88">
        <v>718870.9560000001</v>
      </c>
      <c r="J29" s="88">
        <v>13.630159268276035</v>
      </c>
    </row>
    <row r="30" spans="1:10" s="2" customFormat="1" ht="15.75">
      <c r="A30" s="96" t="s">
        <v>41</v>
      </c>
      <c r="B30" s="96"/>
      <c r="C30" s="96"/>
      <c r="D30" s="96"/>
      <c r="E30" s="96"/>
      <c r="F30" s="96"/>
      <c r="G30" s="96"/>
      <c r="H30" s="96"/>
      <c r="I30" s="96"/>
      <c r="J30" s="89"/>
    </row>
    <row r="31" spans="1:10" s="2" customFormat="1" ht="56.25" customHeight="1">
      <c r="A31" s="18" t="s">
        <v>2</v>
      </c>
      <c r="B31" s="18" t="s">
        <v>3</v>
      </c>
      <c r="C31" s="18" t="s">
        <v>4</v>
      </c>
      <c r="D31" s="18" t="s">
        <v>5</v>
      </c>
      <c r="E31" s="18" t="s">
        <v>6</v>
      </c>
      <c r="F31" s="30" t="s">
        <v>48</v>
      </c>
      <c r="G31" s="30"/>
      <c r="H31" s="18" t="s">
        <v>7</v>
      </c>
      <c r="I31" s="18" t="s">
        <v>8</v>
      </c>
      <c r="J31" s="35" t="s">
        <v>44</v>
      </c>
    </row>
    <row r="32" spans="1:10" s="2" customFormat="1" ht="27.75" customHeight="1">
      <c r="A32" s="18">
        <v>1</v>
      </c>
      <c r="B32" s="31" t="s">
        <v>41</v>
      </c>
      <c r="C32" s="32"/>
      <c r="D32" s="20">
        <v>2.98</v>
      </c>
      <c r="E32" s="18">
        <v>4395.1</v>
      </c>
      <c r="F32" s="30" t="s">
        <v>42</v>
      </c>
      <c r="G32" s="30">
        <v>12</v>
      </c>
      <c r="H32" s="33"/>
      <c r="I32" s="33">
        <v>157168.776</v>
      </c>
      <c r="J32" s="33">
        <v>2.98</v>
      </c>
    </row>
    <row r="33" spans="1:10" s="2" customFormat="1" ht="36" customHeight="1">
      <c r="A33" s="18">
        <v>2</v>
      </c>
      <c r="B33" s="51" t="s">
        <v>9</v>
      </c>
      <c r="C33" s="18" t="s">
        <v>10</v>
      </c>
      <c r="D33" s="20">
        <v>14.06</v>
      </c>
      <c r="E33" s="20">
        <v>1200</v>
      </c>
      <c r="F33" s="30" t="s">
        <v>42</v>
      </c>
      <c r="G33" s="30">
        <v>1</v>
      </c>
      <c r="H33" s="33">
        <v>16872</v>
      </c>
      <c r="I33" s="33">
        <v>16872</v>
      </c>
      <c r="J33" s="33">
        <v>0.3199017087210757</v>
      </c>
    </row>
    <row r="34" spans="1:10" s="2" customFormat="1" ht="34.5" customHeight="1">
      <c r="A34" s="18">
        <v>3</v>
      </c>
      <c r="B34" s="51" t="s">
        <v>11</v>
      </c>
      <c r="C34" s="18" t="s">
        <v>10</v>
      </c>
      <c r="D34" s="20">
        <v>10.14</v>
      </c>
      <c r="E34" s="20">
        <v>1200</v>
      </c>
      <c r="F34" s="30" t="s">
        <v>42</v>
      </c>
      <c r="G34" s="30">
        <v>1</v>
      </c>
      <c r="H34" s="33">
        <v>12168</v>
      </c>
      <c r="I34" s="33">
        <v>12168</v>
      </c>
      <c r="J34" s="33">
        <v>0.23071147414165774</v>
      </c>
    </row>
    <row r="35" spans="1:10" s="34" customFormat="1" ht="15.75">
      <c r="A35" s="94" t="s">
        <v>57</v>
      </c>
      <c r="B35" s="95"/>
      <c r="C35" s="94"/>
      <c r="D35" s="94"/>
      <c r="E35" s="94"/>
      <c r="F35" s="94"/>
      <c r="G35" s="83"/>
      <c r="H35" s="84"/>
      <c r="I35" s="75">
        <v>186208.776</v>
      </c>
      <c r="J35" s="75">
        <v>3.5306131828627336</v>
      </c>
    </row>
    <row r="36" spans="1:10" s="29" customFormat="1" ht="15.75">
      <c r="A36" s="94" t="s">
        <v>58</v>
      </c>
      <c r="B36" s="94"/>
      <c r="C36" s="94"/>
      <c r="D36" s="94"/>
      <c r="E36" s="94"/>
      <c r="F36" s="94"/>
      <c r="G36" s="85">
        <v>17.16077245113877</v>
      </c>
      <c r="H36" s="86"/>
      <c r="I36" s="76">
        <v>905079.7320000001</v>
      </c>
      <c r="J36" s="76">
        <v>17.16077245113877</v>
      </c>
    </row>
    <row r="37" spans="1:10" s="2" customFormat="1" ht="15.75">
      <c r="A37" s="96" t="s">
        <v>56</v>
      </c>
      <c r="B37" s="96"/>
      <c r="C37" s="96"/>
      <c r="D37" s="96"/>
      <c r="E37" s="96"/>
      <c r="F37" s="96"/>
      <c r="G37" s="96"/>
      <c r="H37" s="96"/>
      <c r="I37" s="96"/>
      <c r="J37" s="47"/>
    </row>
    <row r="38" spans="1:10" s="44" customFormat="1" ht="69.75" customHeight="1">
      <c r="A38" s="27">
        <v>1</v>
      </c>
      <c r="B38" s="31" t="s">
        <v>66</v>
      </c>
      <c r="C38" s="19" t="s">
        <v>13</v>
      </c>
      <c r="D38" s="20">
        <v>2.66</v>
      </c>
      <c r="E38" s="19">
        <v>4395.1</v>
      </c>
      <c r="F38" s="15" t="s">
        <v>23</v>
      </c>
      <c r="G38" s="43">
        <v>12</v>
      </c>
      <c r="H38" s="13">
        <v>11690.966000000002</v>
      </c>
      <c r="I38" s="13">
        <v>140291.59200000003</v>
      </c>
      <c r="J38" s="13">
        <v>2.66</v>
      </c>
    </row>
    <row r="39" spans="1:10" ht="15.75">
      <c r="A39" s="98" t="s">
        <v>85</v>
      </c>
      <c r="B39" s="99"/>
      <c r="C39" s="99"/>
      <c r="D39" s="99"/>
      <c r="E39" s="99"/>
      <c r="F39" s="100"/>
      <c r="G39" s="40">
        <v>19.82077245113877</v>
      </c>
      <c r="H39" s="41"/>
      <c r="I39" s="40">
        <v>1045371.3240000001</v>
      </c>
      <c r="J39" s="82">
        <v>19.82077245113877</v>
      </c>
    </row>
    <row r="40" spans="1:10" ht="15.7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t="6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 customHeight="1">
      <c r="A42" s="36" t="s">
        <v>43</v>
      </c>
      <c r="B42" s="101" t="s">
        <v>62</v>
      </c>
      <c r="C42" s="101"/>
      <c r="D42" s="101"/>
      <c r="E42" s="101"/>
      <c r="F42" s="101"/>
      <c r="G42" s="101"/>
      <c r="H42" s="101"/>
      <c r="I42" s="101"/>
      <c r="J42" s="102"/>
    </row>
    <row r="43" spans="1:10" ht="21" customHeight="1">
      <c r="A43" s="37"/>
      <c r="B43" s="101"/>
      <c r="C43" s="101"/>
      <c r="D43" s="101"/>
      <c r="E43" s="101"/>
      <c r="F43" s="101"/>
      <c r="G43" s="101"/>
      <c r="H43" s="101"/>
      <c r="I43" s="101"/>
      <c r="J43" s="102"/>
    </row>
    <row r="44" spans="1:10" ht="13.5" customHeight="1">
      <c r="A44" s="37"/>
      <c r="B44" s="101"/>
      <c r="C44" s="101"/>
      <c r="D44" s="101"/>
      <c r="E44" s="101"/>
      <c r="F44" s="101"/>
      <c r="G44" s="101"/>
      <c r="H44" s="101"/>
      <c r="I44" s="101"/>
      <c r="J44" s="102"/>
    </row>
    <row r="45" spans="1:10" ht="15.75">
      <c r="A45" s="39"/>
      <c r="B45" s="39"/>
      <c r="C45" s="39"/>
      <c r="D45" s="39"/>
      <c r="E45" s="39"/>
      <c r="F45" s="21"/>
      <c r="G45" s="21"/>
      <c r="H45" s="39"/>
      <c r="I45" s="39"/>
      <c r="J45" s="39"/>
    </row>
    <row r="46" spans="1:10" s="24" customFormat="1" ht="15.75">
      <c r="A46" s="22"/>
      <c r="B46" s="23" t="s">
        <v>54</v>
      </c>
      <c r="C46" s="22"/>
      <c r="D46" s="23" t="s">
        <v>60</v>
      </c>
      <c r="F46" s="25"/>
      <c r="G46" s="25"/>
      <c r="H46" s="22"/>
      <c r="I46" s="22"/>
      <c r="J46" s="22"/>
    </row>
    <row r="47" spans="1:10" s="24" customFormat="1" ht="37.5" customHeight="1">
      <c r="A47" s="22"/>
      <c r="B47" s="22"/>
      <c r="C47" s="22"/>
      <c r="D47" s="23"/>
      <c r="E47" s="22"/>
      <c r="F47" s="25"/>
      <c r="G47" s="25"/>
      <c r="H47" s="53"/>
      <c r="I47" s="22"/>
      <c r="J47" s="22"/>
    </row>
    <row r="48" spans="2:6" ht="15.75">
      <c r="B48" s="38" t="s">
        <v>55</v>
      </c>
      <c r="D48" s="97" t="s">
        <v>61</v>
      </c>
      <c r="E48" s="97"/>
      <c r="F48" s="97"/>
    </row>
  </sheetData>
  <sheetProtection/>
  <mergeCells count="11">
    <mergeCell ref="A35:F35"/>
    <mergeCell ref="A36:F36"/>
    <mergeCell ref="D48:F48"/>
    <mergeCell ref="A37:I37"/>
    <mergeCell ref="A39:F39"/>
    <mergeCell ref="B42:J44"/>
    <mergeCell ref="F4:J4"/>
    <mergeCell ref="A5:I6"/>
    <mergeCell ref="A8:I8"/>
    <mergeCell ref="A29:F29"/>
    <mergeCell ref="A30:I30"/>
  </mergeCells>
  <printOptions/>
  <pageMargins left="0.4" right="0.17" top="0.32" bottom="0.16" header="0.16" footer="0.16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zoomScalePageLayoutView="0" workbookViewId="0" topLeftCell="A1">
      <selection activeCell="D35" sqref="D35"/>
    </sheetView>
  </sheetViews>
  <sheetFormatPr defaultColWidth="9.140625" defaultRowHeight="15"/>
  <cols>
    <col min="1" max="1" width="9.140625" style="54" customWidth="1"/>
    <col min="2" max="2" width="81.421875" style="55" customWidth="1"/>
    <col min="3" max="3" width="36.421875" style="74" customWidth="1"/>
    <col min="4" max="4" width="40.7109375" style="55" customWidth="1"/>
    <col min="5" max="16384" width="9.140625" style="55" customWidth="1"/>
  </cols>
  <sheetData>
    <row r="1" spans="1:4" s="79" customFormat="1" ht="33" customHeight="1">
      <c r="A1" s="77"/>
      <c r="B1" s="78" t="s">
        <v>67</v>
      </c>
      <c r="C1" s="78"/>
      <c r="D1" s="78"/>
    </row>
    <row r="2" spans="1:3" s="79" customFormat="1" ht="33" customHeight="1">
      <c r="A2" s="77"/>
      <c r="B2" s="79" t="s">
        <v>68</v>
      </c>
      <c r="C2" s="80" t="s">
        <v>78</v>
      </c>
    </row>
    <row r="3" spans="1:4" s="54" customFormat="1" ht="63">
      <c r="A3" s="56" t="s">
        <v>2</v>
      </c>
      <c r="B3" s="56" t="s">
        <v>69</v>
      </c>
      <c r="C3" s="56" t="s">
        <v>70</v>
      </c>
      <c r="D3" s="56" t="s">
        <v>71</v>
      </c>
    </row>
    <row r="4" spans="1:5" ht="31.5">
      <c r="A4" s="56">
        <v>1</v>
      </c>
      <c r="B4" s="57" t="s">
        <v>12</v>
      </c>
      <c r="C4" s="58">
        <v>0.31999999999999995</v>
      </c>
      <c r="D4" s="59">
        <v>0.31999999999999995</v>
      </c>
      <c r="E4" s="60"/>
    </row>
    <row r="5" spans="1:5" ht="15.75">
      <c r="A5" s="56">
        <f aca="true" t="shared" si="0" ref="A5:A28">A4+1</f>
        <v>2</v>
      </c>
      <c r="B5" s="57" t="s">
        <v>49</v>
      </c>
      <c r="C5" s="58">
        <v>0.07999999999999999</v>
      </c>
      <c r="D5" s="59">
        <v>0.07999999999999999</v>
      </c>
      <c r="E5" s="60"/>
    </row>
    <row r="6" spans="1:5" ht="15.75">
      <c r="A6" s="56">
        <f t="shared" si="0"/>
        <v>3</v>
      </c>
      <c r="B6" s="57" t="s">
        <v>16</v>
      </c>
      <c r="C6" s="58">
        <v>0.15</v>
      </c>
      <c r="D6" s="59">
        <v>0.15</v>
      </c>
      <c r="E6" s="60"/>
    </row>
    <row r="7" spans="1:5" ht="15.75">
      <c r="A7" s="56">
        <f t="shared" si="0"/>
        <v>4</v>
      </c>
      <c r="B7" s="57" t="s">
        <v>17</v>
      </c>
      <c r="C7" s="58">
        <v>0.07</v>
      </c>
      <c r="D7" s="59">
        <v>0.07</v>
      </c>
      <c r="E7" s="60"/>
    </row>
    <row r="8" spans="1:5" ht="15.75">
      <c r="A8" s="56">
        <f t="shared" si="0"/>
        <v>5</v>
      </c>
      <c r="B8" s="57" t="s">
        <v>19</v>
      </c>
      <c r="C8" s="61">
        <v>0.039999999999999994</v>
      </c>
      <c r="D8" s="62">
        <v>0.039999999999999994</v>
      </c>
      <c r="E8" s="60"/>
    </row>
    <row r="9" spans="1:5" ht="31.5">
      <c r="A9" s="56">
        <f t="shared" si="0"/>
        <v>6</v>
      </c>
      <c r="B9" s="57" t="s">
        <v>21</v>
      </c>
      <c r="C9" s="61">
        <v>0.19</v>
      </c>
      <c r="D9" s="62">
        <v>0.19</v>
      </c>
      <c r="E9" s="60"/>
    </row>
    <row r="10" spans="1:5" ht="15.75">
      <c r="A10" s="56">
        <f t="shared" si="0"/>
        <v>7</v>
      </c>
      <c r="B10" s="57" t="s">
        <v>50</v>
      </c>
      <c r="C10" s="61">
        <v>0.16999999999999998</v>
      </c>
      <c r="D10" s="62">
        <v>0.16999999999999998</v>
      </c>
      <c r="E10" s="60"/>
    </row>
    <row r="11" spans="1:5" ht="15.75">
      <c r="A11" s="56">
        <f t="shared" si="0"/>
        <v>8</v>
      </c>
      <c r="B11" s="51" t="s">
        <v>25</v>
      </c>
      <c r="C11" s="61">
        <v>0.18</v>
      </c>
      <c r="D11" s="62">
        <v>0.18</v>
      </c>
      <c r="E11" s="63"/>
    </row>
    <row r="12" spans="1:5" ht="15.75">
      <c r="A12" s="56">
        <f t="shared" si="0"/>
        <v>9</v>
      </c>
      <c r="B12" s="57" t="s">
        <v>51</v>
      </c>
      <c r="C12" s="61">
        <v>0.5</v>
      </c>
      <c r="D12" s="62">
        <v>0.5</v>
      </c>
      <c r="E12" s="60"/>
    </row>
    <row r="13" spans="1:5" ht="15.75">
      <c r="A13" s="56">
        <f t="shared" si="0"/>
        <v>10</v>
      </c>
      <c r="B13" s="57" t="s">
        <v>72</v>
      </c>
      <c r="C13" s="61">
        <v>0.42</v>
      </c>
      <c r="D13" s="62">
        <v>0.42</v>
      </c>
      <c r="E13" s="60"/>
    </row>
    <row r="14" spans="1:5" ht="15.75">
      <c r="A14" s="56">
        <f t="shared" si="0"/>
        <v>11</v>
      </c>
      <c r="B14" s="57" t="s">
        <v>27</v>
      </c>
      <c r="C14" s="61">
        <v>0.05</v>
      </c>
      <c r="D14" s="62">
        <v>0.05</v>
      </c>
      <c r="E14" s="60"/>
    </row>
    <row r="15" spans="1:5" ht="15.75">
      <c r="A15" s="56">
        <f t="shared" si="0"/>
        <v>12</v>
      </c>
      <c r="B15" s="57" t="s">
        <v>29</v>
      </c>
      <c r="C15" s="61">
        <v>0.07999999999999999</v>
      </c>
      <c r="D15" s="62">
        <v>0.07999999999999999</v>
      </c>
      <c r="E15" s="60"/>
    </row>
    <row r="16" spans="1:5" ht="15.75">
      <c r="A16" s="56">
        <f t="shared" si="0"/>
        <v>13</v>
      </c>
      <c r="B16" s="51" t="s">
        <v>30</v>
      </c>
      <c r="C16" s="61">
        <v>0.37</v>
      </c>
      <c r="D16" s="62">
        <v>0.37</v>
      </c>
      <c r="E16" s="63"/>
    </row>
    <row r="17" spans="1:5" ht="15.75">
      <c r="A17" s="56">
        <f t="shared" si="0"/>
        <v>14</v>
      </c>
      <c r="B17" s="57" t="s">
        <v>45</v>
      </c>
      <c r="C17" s="61">
        <v>2.18</v>
      </c>
      <c r="D17" s="62">
        <v>2.18</v>
      </c>
      <c r="E17" s="64"/>
    </row>
    <row r="18" spans="1:5" ht="15.75">
      <c r="A18" s="56">
        <f t="shared" si="0"/>
        <v>15</v>
      </c>
      <c r="B18" s="57" t="s">
        <v>46</v>
      </c>
      <c r="C18" s="61">
        <v>1.84</v>
      </c>
      <c r="D18" s="62">
        <v>1.84</v>
      </c>
      <c r="E18" s="64"/>
    </row>
    <row r="19" spans="1:6" ht="15.75">
      <c r="A19" s="56">
        <f t="shared" si="0"/>
        <v>16</v>
      </c>
      <c r="B19" s="65" t="s">
        <v>73</v>
      </c>
      <c r="C19" s="59">
        <v>0.59</v>
      </c>
      <c r="D19" s="59"/>
      <c r="F19" s="66"/>
    </row>
    <row r="20" spans="1:4" ht="18.75" customHeight="1">
      <c r="A20" s="56">
        <f t="shared" si="0"/>
        <v>17</v>
      </c>
      <c r="B20" s="81" t="s">
        <v>81</v>
      </c>
      <c r="C20" s="59">
        <v>0.45</v>
      </c>
      <c r="D20" s="59">
        <v>0.45</v>
      </c>
    </row>
    <row r="21" spans="1:4" ht="31.5">
      <c r="A21" s="56">
        <f t="shared" si="0"/>
        <v>18</v>
      </c>
      <c r="B21" s="81" t="s">
        <v>82</v>
      </c>
      <c r="C21" s="59">
        <v>0.33</v>
      </c>
      <c r="D21" s="59">
        <v>0.33</v>
      </c>
    </row>
    <row r="22" spans="1:4" ht="15.75">
      <c r="A22" s="56">
        <f t="shared" si="0"/>
        <v>19</v>
      </c>
      <c r="B22" s="65" t="s">
        <v>74</v>
      </c>
      <c r="C22" s="59">
        <v>0.25</v>
      </c>
      <c r="D22" s="59">
        <v>0.25</v>
      </c>
    </row>
    <row r="23" spans="1:4" ht="15.75">
      <c r="A23" s="56">
        <f t="shared" si="0"/>
        <v>20</v>
      </c>
      <c r="B23" s="65" t="s">
        <v>75</v>
      </c>
      <c r="C23" s="59">
        <v>0.02</v>
      </c>
      <c r="D23" s="59">
        <v>0.02</v>
      </c>
    </row>
    <row r="24" spans="1:4" ht="15.75">
      <c r="A24" s="56">
        <f t="shared" si="0"/>
        <v>21</v>
      </c>
      <c r="B24" s="65" t="s">
        <v>35</v>
      </c>
      <c r="C24" s="59">
        <v>3.0001592682760343</v>
      </c>
      <c r="D24" s="59">
        <v>3.0001592682760343</v>
      </c>
    </row>
    <row r="25" spans="1:4" ht="15.75">
      <c r="A25" s="56">
        <f t="shared" si="0"/>
        <v>22</v>
      </c>
      <c r="B25" s="65" t="s">
        <v>37</v>
      </c>
      <c r="C25" s="62">
        <v>1.58</v>
      </c>
      <c r="D25" s="62">
        <v>1.58</v>
      </c>
    </row>
    <row r="26" spans="1:4" ht="15.75">
      <c r="A26" s="56">
        <f t="shared" si="0"/>
        <v>23</v>
      </c>
      <c r="B26" s="65" t="s">
        <v>38</v>
      </c>
      <c r="C26" s="62">
        <v>0.13</v>
      </c>
      <c r="D26" s="62">
        <v>0.13</v>
      </c>
    </row>
    <row r="27" spans="1:4" ht="15.75">
      <c r="A27" s="56">
        <f t="shared" si="0"/>
        <v>24</v>
      </c>
      <c r="B27" s="65" t="s">
        <v>40</v>
      </c>
      <c r="C27" s="62">
        <v>1.23</v>
      </c>
      <c r="D27" s="62">
        <v>1.23</v>
      </c>
    </row>
    <row r="28" spans="1:4" ht="15.75">
      <c r="A28" s="56">
        <f t="shared" si="0"/>
        <v>25</v>
      </c>
      <c r="B28" s="65" t="s">
        <v>41</v>
      </c>
      <c r="C28" s="59">
        <v>3.53</v>
      </c>
      <c r="D28" s="59">
        <v>3.53</v>
      </c>
    </row>
    <row r="29" spans="1:4" ht="15.75">
      <c r="A29" s="67"/>
      <c r="B29" s="68" t="s">
        <v>76</v>
      </c>
      <c r="C29" s="69">
        <f>SUM(C4:C28)</f>
        <v>17.750159268276036</v>
      </c>
      <c r="D29" s="69">
        <f>SUM(D4:D28)</f>
        <v>17.160159268276036</v>
      </c>
    </row>
    <row r="30" spans="1:4" ht="31.5">
      <c r="A30" s="67"/>
      <c r="B30" s="65" t="s">
        <v>77</v>
      </c>
      <c r="C30" s="103">
        <f>C29-D29</f>
        <v>0.5899999999999999</v>
      </c>
      <c r="D30" s="104"/>
    </row>
    <row r="31" spans="1:4" ht="15.75">
      <c r="A31" s="70"/>
      <c r="B31" s="71"/>
      <c r="C31" s="72"/>
      <c r="D31" s="73"/>
    </row>
    <row r="32" spans="1:4" ht="15.75">
      <c r="A32" s="70"/>
      <c r="B32" s="71"/>
      <c r="C32" s="72"/>
      <c r="D32" s="71"/>
    </row>
    <row r="33" spans="2:3" ht="15.75">
      <c r="B33" s="55" t="s">
        <v>79</v>
      </c>
      <c r="C33" s="74" t="s">
        <v>80</v>
      </c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2021-02-17T08:04:38Z</dcterms:modified>
  <cp:category/>
  <cp:version/>
  <cp:contentType/>
  <cp:contentStatus/>
</cp:coreProperties>
</file>